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ily.means\Desktop\"/>
    </mc:Choice>
  </mc:AlternateContent>
  <xr:revisionPtr revIDLastSave="0" documentId="8_{4BD86682-CADD-4751-A1D5-99CE42F6028A}" xr6:coauthVersionLast="44" xr6:coauthVersionMax="44" xr10:uidLastSave="{00000000-0000-0000-0000-000000000000}"/>
  <bookViews>
    <workbookView xWindow="4995" yWindow="1785" windowWidth="21600" windowHeight="11385" xr2:uid="{E55706C3-E45D-4DF8-8BD3-F04AA3CB19B2}"/>
  </bookViews>
  <sheets>
    <sheet name="Instructions" sheetId="2" r:id="rId1"/>
    <sheet name="COVID-19 CPC Exit Mbr.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4" i="1"/>
  <c r="I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" i="1"/>
</calcChain>
</file>

<file path=xl/sharedStrings.xml><?xml version="1.0" encoding="utf-8"?>
<sst xmlns="http://schemas.openxmlformats.org/spreadsheetml/2006/main" count="43" uniqueCount="42">
  <si>
    <t>Slot Type</t>
  </si>
  <si>
    <t>Member Last Name</t>
  </si>
  <si>
    <t xml:space="preserve">Member First Name </t>
  </si>
  <si>
    <t>Required Member Hours for Slot Type</t>
  </si>
  <si>
    <t>Actual Hours Served</t>
  </si>
  <si>
    <t>Remaining Service Hours - Hours NOT Served</t>
  </si>
  <si>
    <t>Percent of Hours Served</t>
  </si>
  <si>
    <t>Eligible for COVID-19 CPC Exit (full award)</t>
  </si>
  <si>
    <t>NSPID in eGrants       (7-digit #)</t>
  </si>
  <si>
    <t>Aexample</t>
  </si>
  <si>
    <t>Member</t>
  </si>
  <si>
    <t>FT</t>
  </si>
  <si>
    <t>Bexample</t>
  </si>
  <si>
    <t>QT</t>
  </si>
  <si>
    <t>NA</t>
  </si>
  <si>
    <t>Yes</t>
  </si>
  <si>
    <r>
      <rPr>
        <b/>
        <sz val="14"/>
        <color theme="1"/>
        <rFont val="Calibri"/>
        <family val="2"/>
        <scheme val="minor"/>
      </rPr>
      <t>Column A:</t>
    </r>
    <r>
      <rPr>
        <sz val="14"/>
        <color theme="1"/>
        <rFont val="Calibri"/>
        <family val="2"/>
        <scheme val="minor"/>
      </rPr>
      <t xml:space="preserve"> Member Last Name as entered in eGrants.</t>
    </r>
  </si>
  <si>
    <r>
      <rPr>
        <b/>
        <sz val="14"/>
        <color theme="1"/>
        <rFont val="Calibri"/>
        <family val="2"/>
        <scheme val="minor"/>
      </rPr>
      <t>Column B:</t>
    </r>
    <r>
      <rPr>
        <sz val="14"/>
        <color theme="1"/>
        <rFont val="Calibri"/>
        <family val="2"/>
        <scheme val="minor"/>
      </rPr>
      <t xml:space="preserve"> Member First Name as entered in eGrants.</t>
    </r>
  </si>
  <si>
    <r>
      <rPr>
        <b/>
        <sz val="14"/>
        <color theme="1"/>
        <rFont val="Calibri"/>
        <family val="2"/>
        <scheme val="minor"/>
      </rPr>
      <t>Column C:</t>
    </r>
    <r>
      <rPr>
        <sz val="14"/>
        <color theme="1"/>
        <rFont val="Calibri"/>
        <family val="2"/>
        <scheme val="minor"/>
      </rPr>
      <t xml:space="preserve"> National Service Participant ID (NSPID), available in eGrants.</t>
    </r>
  </si>
  <si>
    <r>
      <rPr>
        <b/>
        <sz val="14"/>
        <color theme="1"/>
        <rFont val="Calibri"/>
        <family val="2"/>
        <scheme val="minor"/>
      </rPr>
      <t>Column F:</t>
    </r>
    <r>
      <rPr>
        <sz val="14"/>
        <color theme="1"/>
        <rFont val="Calibri"/>
        <family val="2"/>
        <scheme val="minor"/>
      </rPr>
      <t xml:space="preserve"> Enter the actual hours served as recorded in OnCorps. Use  whole numbers only and do not round up.</t>
    </r>
  </si>
  <si>
    <r>
      <rPr>
        <b/>
        <sz val="14"/>
        <color theme="1"/>
        <rFont val="Calibri"/>
        <family val="2"/>
        <scheme val="minor"/>
      </rPr>
      <t xml:space="preserve">Column D: </t>
    </r>
    <r>
      <rPr>
        <sz val="14"/>
        <color theme="1"/>
        <rFont val="Calibri"/>
        <family val="2"/>
        <scheme val="minor"/>
      </rPr>
      <t xml:space="preserve">Select from the </t>
    </r>
    <r>
      <rPr>
        <u/>
        <sz val="14"/>
        <color theme="1"/>
        <rFont val="Calibri"/>
        <family val="2"/>
        <scheme val="minor"/>
      </rPr>
      <t>dropdown</t>
    </r>
    <r>
      <rPr>
        <sz val="14"/>
        <color theme="1"/>
        <rFont val="Calibri"/>
        <family val="2"/>
        <scheme val="minor"/>
      </rPr>
      <t xml:space="preserve"> list the slot type for the required hours for the member, according to the term type (FT = 1700, TQT = 1200, HT = 900, RHT = 675, QT = 450, MT = 300).</t>
    </r>
  </si>
  <si>
    <r>
      <rPr>
        <b/>
        <sz val="14"/>
        <color theme="1"/>
        <rFont val="Calibri"/>
        <family val="2"/>
        <scheme val="minor"/>
      </rPr>
      <t>Column E:</t>
    </r>
    <r>
      <rPr>
        <sz val="14"/>
        <color theme="1"/>
        <rFont val="Calibri"/>
        <family val="2"/>
        <scheme val="minor"/>
      </rPr>
      <t xml:space="preserve"> Select from the </t>
    </r>
    <r>
      <rPr>
        <u/>
        <sz val="14"/>
        <color theme="1"/>
        <rFont val="Calibri"/>
        <family val="2"/>
        <scheme val="minor"/>
      </rPr>
      <t>dropdown</t>
    </r>
    <r>
      <rPr>
        <sz val="14"/>
        <color theme="1"/>
        <rFont val="Calibri"/>
        <family val="2"/>
        <scheme val="minor"/>
      </rPr>
      <t xml:space="preserve"> list the corresponding required hours for the member, according to the term type (FT = 1700, TQT = 1200, HT = 900, RHT = 675, QT = 450, MT = 300).</t>
    </r>
  </si>
  <si>
    <r>
      <rPr>
        <b/>
        <sz val="14"/>
        <color theme="1"/>
        <rFont val="Calibri"/>
        <family val="2"/>
        <scheme val="minor"/>
      </rPr>
      <t>Column G:</t>
    </r>
    <r>
      <rPr>
        <sz val="14"/>
        <color theme="1"/>
        <rFont val="Calibri"/>
        <family val="2"/>
        <scheme val="minor"/>
      </rPr>
      <t xml:space="preserve"> The remaining service hours will be </t>
    </r>
    <r>
      <rPr>
        <u/>
        <sz val="14"/>
        <color theme="1"/>
        <rFont val="Calibri"/>
        <family val="2"/>
        <scheme val="minor"/>
      </rPr>
      <t>automatically calculated</t>
    </r>
    <r>
      <rPr>
        <sz val="14"/>
        <color theme="1"/>
        <rFont val="Calibri"/>
        <family val="2"/>
        <scheme val="minor"/>
      </rPr>
      <t xml:space="preserve"> in this box based on what you entered in Column E and F.</t>
    </r>
  </si>
  <si>
    <r>
      <rPr>
        <b/>
        <sz val="14"/>
        <color theme="1"/>
        <rFont val="Calibri"/>
        <family val="2"/>
        <scheme val="minor"/>
      </rPr>
      <t>Column H:</t>
    </r>
    <r>
      <rPr>
        <sz val="14"/>
        <color theme="1"/>
        <rFont val="Calibri"/>
        <family val="2"/>
        <scheme val="minor"/>
      </rPr>
      <t xml:space="preserve"> This column will </t>
    </r>
    <r>
      <rPr>
        <u/>
        <sz val="14"/>
        <color theme="1"/>
        <rFont val="Calibri"/>
        <family val="2"/>
        <scheme val="minor"/>
      </rPr>
      <t>automatically calculate</t>
    </r>
    <r>
      <rPr>
        <sz val="14"/>
        <color theme="1"/>
        <rFont val="Calibri"/>
        <family val="2"/>
        <scheme val="minor"/>
      </rPr>
      <t xml:space="preserve"> the percentage of total hours served. </t>
    </r>
  </si>
  <si>
    <r>
      <rPr>
        <b/>
        <sz val="14"/>
        <color theme="1"/>
        <rFont val="Calibri"/>
        <family val="2"/>
        <scheme val="minor"/>
      </rPr>
      <t>Column J:</t>
    </r>
    <r>
      <rPr>
        <sz val="14"/>
        <color theme="1"/>
        <rFont val="Calibri"/>
        <family val="2"/>
        <scheme val="minor"/>
      </rPr>
      <t xml:space="preserve"> Select from the dropdown list if the member is eligible for a partial award or NA if they are eligible for full award. </t>
    </r>
  </si>
  <si>
    <r>
      <rPr>
        <b/>
        <sz val="14"/>
        <color theme="1"/>
        <rFont val="Calibri"/>
        <family val="2"/>
        <scheme val="minor"/>
      </rPr>
      <t>Column K:</t>
    </r>
    <r>
      <rPr>
        <sz val="14"/>
        <color theme="1"/>
        <rFont val="Calibri"/>
        <family val="2"/>
        <scheme val="minor"/>
      </rPr>
      <t xml:space="preserve"> Enter a date for when you submitted the required documentation for the member's CPC exit to GOVS.</t>
    </r>
  </si>
  <si>
    <r>
      <rPr>
        <b/>
        <sz val="14"/>
        <color theme="1"/>
        <rFont val="Calibri"/>
        <family val="2"/>
        <scheme val="minor"/>
      </rPr>
      <t>Column I:</t>
    </r>
    <r>
      <rPr>
        <sz val="14"/>
        <color theme="1"/>
        <rFont val="Calibri"/>
        <family val="2"/>
        <scheme val="minor"/>
      </rPr>
      <t xml:space="preserve"> This column will </t>
    </r>
    <r>
      <rPr>
        <u/>
        <sz val="14"/>
        <color theme="1"/>
        <rFont val="Calibri"/>
        <family val="2"/>
        <scheme val="minor"/>
      </rPr>
      <t>automatically calculate</t>
    </r>
    <r>
      <rPr>
        <sz val="14"/>
        <color theme="1"/>
        <rFont val="Calibri"/>
        <family val="2"/>
        <scheme val="minor"/>
      </rPr>
      <t xml:space="preserve"> if the member is eligible for a full education award based on the percentage in column H.</t>
    </r>
  </si>
  <si>
    <t>Member Exit Date</t>
  </si>
  <si>
    <t>Program Name:</t>
  </si>
  <si>
    <t>Date COVID-19 CPC Exit form &amp; Supporting Documentation Sent to GOVS</t>
  </si>
  <si>
    <t>Due October 31, 2020</t>
  </si>
  <si>
    <t xml:space="preserve">Legal Applicant Name: </t>
  </si>
  <si>
    <r>
      <t>1) Save this spreadsheet as "</t>
    </r>
    <r>
      <rPr>
        <b/>
        <sz val="14"/>
        <color rgb="FF0000FF"/>
        <rFont val="Calibri"/>
        <family val="2"/>
        <scheme val="minor"/>
      </rPr>
      <t>&lt;Program Name&gt; COVID19 CPC Exit - Member List</t>
    </r>
    <r>
      <rPr>
        <sz val="14"/>
        <color theme="1"/>
        <rFont val="Calibri"/>
        <family val="2"/>
        <scheme val="minor"/>
      </rPr>
      <t>"</t>
    </r>
  </si>
  <si>
    <t>3) Review the information that populates in Columns G, H, and I. Column I will read "yes" for any member who served 51% or more of the required hours and is eligible for the full education award, if exited CPC due to COVID-19.</t>
  </si>
  <si>
    <r>
      <t xml:space="preserve">4) Save the spreadsheet and email it to Cesily.Means@ServeAlabama.gov by </t>
    </r>
    <r>
      <rPr>
        <b/>
        <sz val="14"/>
        <color rgb="FF0000FF"/>
        <rFont val="Calibri"/>
        <family val="2"/>
        <scheme val="minor"/>
      </rPr>
      <t>October 30, 2020.</t>
    </r>
  </si>
  <si>
    <r>
      <rPr>
        <b/>
        <u/>
        <sz val="16"/>
        <color rgb="FFFF0000"/>
        <rFont val="Calibri"/>
        <family val="2"/>
        <scheme val="minor"/>
      </rPr>
      <t>Note:</t>
    </r>
    <r>
      <rPr>
        <b/>
        <sz val="16"/>
        <color rgb="FFFF0000"/>
        <rFont val="Calibri"/>
        <family val="2"/>
        <scheme val="minor"/>
      </rPr>
      <t xml:space="preserve"> Remember that all CPC exits must be approved by GOVS prior to completing the exit in eGrants.</t>
    </r>
  </si>
  <si>
    <t>5) Maintain the spreadsheet, and CPC documentation (Completed COVID-19 CPC Exit form and the required supporting documentation for each member exited for COVID-19 reasons).</t>
  </si>
  <si>
    <t>2) In the COVID-19 CPC Exit Tab, enter your program and legal applicant names. Then enter information into Columns A-F and J-K. Columns G-I will automatically calculate based on what you enter in other columns. You will do this for all members that are exited with Compelling Personal Circumstances (CPC) due to COVID-19 AND earned a full education award.</t>
  </si>
  <si>
    <t>Eligible for a Partial Education Award</t>
  </si>
  <si>
    <t>Instructions for Completing the GOVS COVID-19 CPC Exits - Member List</t>
  </si>
  <si>
    <t>COVID-19 CPC Exits - Member List</t>
  </si>
  <si>
    <r>
      <rPr>
        <b/>
        <sz val="14"/>
        <color theme="1"/>
        <rFont val="Calibri"/>
        <family val="2"/>
        <scheme val="minor"/>
      </rPr>
      <t>Coulumn L:</t>
    </r>
    <r>
      <rPr>
        <sz val="14"/>
        <color theme="1"/>
        <rFont val="Calibri"/>
        <family val="2"/>
        <scheme val="minor"/>
      </rPr>
      <t xml:space="preserve"> Enter the date the member was exited in eGrants.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</si>
</sst>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1</xdr:col>
      <xdr:colOff>392430</xdr:colOff>
      <xdr:row>0</xdr:row>
      <xdr:rowOff>849630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BAA0A3-D6D9-4B1C-8EDD-A3002A656E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782955" cy="782955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973455</xdr:colOff>
      <xdr:row>0</xdr:row>
      <xdr:rowOff>840105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96FA8B-0FEA-486F-B93B-6DFFDE0FD5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782955" cy="782955"/>
        </a:xfrm>
        <a:prstGeom prst="ellips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F1B8-0401-4F6D-BCE7-EB96B564AB23}">
  <dimension ref="A1:Y26"/>
  <sheetViews>
    <sheetView tabSelected="1" zoomScale="80" zoomScaleNormal="80" workbookViewId="0">
      <selection activeCell="A19" sqref="A19:XFD19"/>
    </sheetView>
  </sheetViews>
  <sheetFormatPr defaultRowHeight="15" x14ac:dyDescent="0.25"/>
  <cols>
    <col min="25" max="25" width="14.140625" customWidth="1"/>
  </cols>
  <sheetData>
    <row r="1" spans="1:25" s="1" customFormat="1" ht="69" customHeight="1" x14ac:dyDescent="0.25">
      <c r="A1" s="27"/>
      <c r="B1" s="27"/>
      <c r="C1" s="28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23" customFormat="1" ht="18.75" x14ac:dyDescent="0.3">
      <c r="A2" s="23" t="s">
        <v>32</v>
      </c>
    </row>
    <row r="3" spans="1:25" s="20" customFormat="1" ht="37.5" customHeight="1" x14ac:dyDescent="0.3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14" customFormat="1" ht="18.75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5"/>
    </row>
    <row r="5" spans="1:25" s="14" customFormat="1" ht="18.75" x14ac:dyDescent="0.3">
      <c r="B5" s="22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5"/>
    </row>
    <row r="6" spans="1:25" s="14" customFormat="1" ht="18.75" x14ac:dyDescent="0.3">
      <c r="B6" s="22" t="s">
        <v>18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5"/>
    </row>
    <row r="7" spans="1:25" s="14" customFormat="1" ht="18.75" x14ac:dyDescent="0.3">
      <c r="B7" s="18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7"/>
      <c r="U7" s="17"/>
      <c r="V7" s="17"/>
      <c r="W7" s="17"/>
      <c r="X7" s="17"/>
      <c r="Y7" s="17"/>
    </row>
    <row r="8" spans="1:25" s="14" customFormat="1" ht="18.75" x14ac:dyDescent="0.3">
      <c r="B8" s="14" t="s">
        <v>21</v>
      </c>
      <c r="S8" s="15"/>
    </row>
    <row r="9" spans="1:25" s="14" customFormat="1" ht="18.75" x14ac:dyDescent="0.3">
      <c r="B9" s="16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</row>
    <row r="10" spans="1:25" s="14" customFormat="1" ht="18.75" x14ac:dyDescent="0.3">
      <c r="B10" s="16" t="s">
        <v>22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5"/>
    </row>
    <row r="11" spans="1:25" s="14" customFormat="1" ht="18.75" x14ac:dyDescent="0.3">
      <c r="B11" s="16" t="s">
        <v>23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/>
    </row>
    <row r="12" spans="1:25" s="14" customFormat="1" ht="18.75" x14ac:dyDescent="0.3">
      <c r="B12" s="16" t="s">
        <v>26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5"/>
    </row>
    <row r="13" spans="1:25" s="14" customFormat="1" ht="18.75" x14ac:dyDescent="0.3">
      <c r="B13" s="22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"/>
    </row>
    <row r="14" spans="1:25" s="14" customFormat="1" ht="18.75" x14ac:dyDescent="0.3">
      <c r="B14" s="16" t="s">
        <v>25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5"/>
    </row>
    <row r="15" spans="1:25" s="14" customFormat="1" ht="18.75" x14ac:dyDescent="0.3">
      <c r="B15" s="14" t="s">
        <v>41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</row>
    <row r="16" spans="1:25" s="21" customFormat="1" ht="37.5" customHeight="1" x14ac:dyDescent="0.3">
      <c r="A16" s="26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1" s="23" customFormat="1" ht="18.75" x14ac:dyDescent="0.3">
      <c r="A17" s="23" t="s">
        <v>34</v>
      </c>
    </row>
    <row r="18" spans="1:1" s="23" customFormat="1" ht="18.75" x14ac:dyDescent="0.3">
      <c r="A18" s="23" t="s">
        <v>36</v>
      </c>
    </row>
    <row r="19" spans="1:1" s="25" customFormat="1" ht="21" x14ac:dyDescent="0.35">
      <c r="A19" s="24" t="s">
        <v>35</v>
      </c>
    </row>
    <row r="20" spans="1:1" s="14" customFormat="1" ht="18.75" x14ac:dyDescent="0.3"/>
    <row r="21" spans="1:1" s="14" customFormat="1" ht="18.75" x14ac:dyDescent="0.3"/>
    <row r="22" spans="1:1" s="14" customFormat="1" ht="18.75" x14ac:dyDescent="0.3"/>
    <row r="23" spans="1:1" s="14" customFormat="1" ht="18.75" x14ac:dyDescent="0.3"/>
    <row r="24" spans="1:1" s="14" customFormat="1" ht="18.75" x14ac:dyDescent="0.3"/>
    <row r="25" spans="1:1" s="14" customFormat="1" ht="18.75" x14ac:dyDescent="0.3"/>
    <row r="26" spans="1:1" s="14" customFormat="1" ht="18.75" x14ac:dyDescent="0.3"/>
  </sheetData>
  <mergeCells count="12">
    <mergeCell ref="B5:R5"/>
    <mergeCell ref="B6:R6"/>
    <mergeCell ref="A1:B1"/>
    <mergeCell ref="C1:Y1"/>
    <mergeCell ref="A2:XFD2"/>
    <mergeCell ref="B4:R4"/>
    <mergeCell ref="A3:Y3"/>
    <mergeCell ref="B13:R13"/>
    <mergeCell ref="A17:XFD17"/>
    <mergeCell ref="A18:XFD18"/>
    <mergeCell ref="A19:XFD19"/>
    <mergeCell ref="A16:Y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9702-2726-444A-8CFC-38ADA547B376}">
  <dimension ref="A1:L76"/>
  <sheetViews>
    <sheetView topLeftCell="C1" zoomScale="110" zoomScaleNormal="110" workbookViewId="0">
      <selection activeCell="B1" sqref="B1:I1"/>
    </sheetView>
  </sheetViews>
  <sheetFormatPr defaultRowHeight="15" x14ac:dyDescent="0.25"/>
  <cols>
    <col min="1" max="2" width="17.7109375" customWidth="1"/>
    <col min="3" max="3" width="12.28515625" style="1" customWidth="1"/>
    <col min="4" max="4" width="12" customWidth="1"/>
    <col min="5" max="5" width="19.85546875" customWidth="1"/>
    <col min="6" max="6" width="14.85546875" customWidth="1"/>
    <col min="7" max="7" width="18.28515625" customWidth="1"/>
    <col min="8" max="8" width="18.140625" customWidth="1"/>
    <col min="9" max="9" width="22.42578125" customWidth="1"/>
    <col min="10" max="10" width="14.85546875" style="3" customWidth="1"/>
    <col min="11" max="11" width="18.28515625" style="12" customWidth="1"/>
    <col min="12" max="12" width="12.140625" style="3" customWidth="1"/>
    <col min="13" max="13" width="26.7109375" customWidth="1"/>
  </cols>
  <sheetData>
    <row r="1" spans="1:12" ht="69" customHeight="1" x14ac:dyDescent="0.25">
      <c r="B1" s="30" t="s">
        <v>40</v>
      </c>
      <c r="C1" s="31"/>
      <c r="D1" s="31"/>
      <c r="E1" s="31"/>
      <c r="F1" s="32"/>
      <c r="G1" s="32"/>
      <c r="H1" s="32"/>
      <c r="I1" s="32"/>
    </row>
    <row r="2" spans="1:12" s="1" customFormat="1" ht="36.75" customHeight="1" x14ac:dyDescent="0.35">
      <c r="A2" s="33" t="s">
        <v>31</v>
      </c>
      <c r="B2" s="34"/>
      <c r="C2" s="34"/>
      <c r="D2" s="34"/>
      <c r="E2" s="34"/>
      <c r="F2" s="33" t="s">
        <v>28</v>
      </c>
      <c r="G2" s="34"/>
      <c r="H2" s="34"/>
      <c r="I2" s="34"/>
      <c r="J2" s="35" t="s">
        <v>30</v>
      </c>
      <c r="K2" s="36"/>
      <c r="L2" s="36"/>
    </row>
    <row r="3" spans="1:12" ht="75" x14ac:dyDescent="0.25">
      <c r="A3" s="10" t="s">
        <v>1</v>
      </c>
      <c r="B3" s="10" t="s">
        <v>2</v>
      </c>
      <c r="C3" s="10" t="s">
        <v>8</v>
      </c>
      <c r="D3" s="11" t="s">
        <v>0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38</v>
      </c>
      <c r="K3" s="10" t="s">
        <v>29</v>
      </c>
      <c r="L3" s="10" t="s">
        <v>27</v>
      </c>
    </row>
    <row r="4" spans="1:12" x14ac:dyDescent="0.25">
      <c r="A4" s="4" t="s">
        <v>9</v>
      </c>
      <c r="B4" s="4" t="s">
        <v>10</v>
      </c>
      <c r="C4" s="4">
        <v>1234560</v>
      </c>
      <c r="D4" s="5" t="s">
        <v>11</v>
      </c>
      <c r="E4" s="4">
        <v>1700</v>
      </c>
      <c r="F4" s="4">
        <v>875</v>
      </c>
      <c r="G4" s="4">
        <f>SUM(E4-F4)</f>
        <v>825</v>
      </c>
      <c r="H4" s="6">
        <f>SUM((F4/E4))</f>
        <v>0.51470588235294112</v>
      </c>
      <c r="I4" s="4" t="str">
        <f>IF(H4&gt;=51%,"Yes","No")</f>
        <v>Yes</v>
      </c>
      <c r="J4" s="4" t="s">
        <v>14</v>
      </c>
      <c r="K4" s="13">
        <v>43923</v>
      </c>
      <c r="L4" s="13">
        <v>43926</v>
      </c>
    </row>
    <row r="5" spans="1:12" x14ac:dyDescent="0.25">
      <c r="A5" s="4" t="s">
        <v>12</v>
      </c>
      <c r="B5" s="4" t="s">
        <v>10</v>
      </c>
      <c r="C5" s="4">
        <v>7890122</v>
      </c>
      <c r="D5" s="4" t="s">
        <v>13</v>
      </c>
      <c r="E5" s="7">
        <v>450</v>
      </c>
      <c r="F5" s="7">
        <v>215</v>
      </c>
      <c r="G5" s="7">
        <f t="shared" ref="G5:G68" si="0">SUM(E5-F5)</f>
        <v>235</v>
      </c>
      <c r="H5" s="6">
        <f t="shared" ref="H5:H68" si="1">SUM((F5/E5))</f>
        <v>0.4777777777777778</v>
      </c>
      <c r="I5" s="4" t="str">
        <f t="shared" ref="I5:I68" si="2">IF(H5&gt;=50%,"Yes","No")</f>
        <v>No</v>
      </c>
      <c r="J5" s="4" t="s">
        <v>15</v>
      </c>
      <c r="K5" s="13">
        <v>43929</v>
      </c>
      <c r="L5" s="13">
        <v>43930</v>
      </c>
    </row>
    <row r="6" spans="1:12" x14ac:dyDescent="0.25">
      <c r="A6" s="2"/>
      <c r="B6" s="2"/>
      <c r="C6" s="2"/>
      <c r="D6" s="2"/>
      <c r="E6" s="2"/>
      <c r="F6" s="2"/>
      <c r="G6" s="2">
        <f t="shared" si="0"/>
        <v>0</v>
      </c>
      <c r="H6" s="8" t="e">
        <f t="shared" si="1"/>
        <v>#DIV/0!</v>
      </c>
      <c r="I6" s="9" t="e">
        <f t="shared" si="2"/>
        <v>#DIV/0!</v>
      </c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>
        <f t="shared" si="0"/>
        <v>0</v>
      </c>
      <c r="H7" s="8" t="e">
        <f t="shared" si="1"/>
        <v>#DIV/0!</v>
      </c>
      <c r="I7" s="9" t="e">
        <f t="shared" si="2"/>
        <v>#DIV/0!</v>
      </c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>
        <f t="shared" si="0"/>
        <v>0</v>
      </c>
      <c r="H8" s="8" t="e">
        <f t="shared" si="1"/>
        <v>#DIV/0!</v>
      </c>
      <c r="I8" s="9" t="e">
        <f t="shared" si="2"/>
        <v>#DIV/0!</v>
      </c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>
        <f t="shared" si="0"/>
        <v>0</v>
      </c>
      <c r="H9" s="8" t="e">
        <f t="shared" si="1"/>
        <v>#DIV/0!</v>
      </c>
      <c r="I9" s="9" t="e">
        <f t="shared" si="2"/>
        <v>#DIV/0!</v>
      </c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>
        <f t="shared" si="0"/>
        <v>0</v>
      </c>
      <c r="H10" s="8" t="e">
        <f t="shared" si="1"/>
        <v>#DIV/0!</v>
      </c>
      <c r="I10" s="9" t="e">
        <f t="shared" si="2"/>
        <v>#DIV/0!</v>
      </c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>
        <f t="shared" si="0"/>
        <v>0</v>
      </c>
      <c r="H11" s="8" t="e">
        <f t="shared" si="1"/>
        <v>#DIV/0!</v>
      </c>
      <c r="I11" s="9" t="e">
        <f t="shared" si="2"/>
        <v>#DIV/0!</v>
      </c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>
        <f t="shared" si="0"/>
        <v>0</v>
      </c>
      <c r="H12" s="8" t="e">
        <f t="shared" si="1"/>
        <v>#DIV/0!</v>
      </c>
      <c r="I12" s="9" t="e">
        <f t="shared" si="2"/>
        <v>#DIV/0!</v>
      </c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>
        <f t="shared" si="0"/>
        <v>0</v>
      </c>
      <c r="H13" s="8" t="e">
        <f t="shared" si="1"/>
        <v>#DIV/0!</v>
      </c>
      <c r="I13" s="9" t="e">
        <f t="shared" si="2"/>
        <v>#DIV/0!</v>
      </c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>
        <f t="shared" si="0"/>
        <v>0</v>
      </c>
      <c r="H14" s="8" t="e">
        <f t="shared" si="1"/>
        <v>#DIV/0!</v>
      </c>
      <c r="I14" s="9" t="e">
        <f t="shared" si="2"/>
        <v>#DIV/0!</v>
      </c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>
        <f t="shared" si="0"/>
        <v>0</v>
      </c>
      <c r="H15" s="8" t="e">
        <f t="shared" si="1"/>
        <v>#DIV/0!</v>
      </c>
      <c r="I15" s="9" t="e">
        <f t="shared" si="2"/>
        <v>#DIV/0!</v>
      </c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>
        <f t="shared" si="0"/>
        <v>0</v>
      </c>
      <c r="H16" s="8" t="e">
        <f t="shared" si="1"/>
        <v>#DIV/0!</v>
      </c>
      <c r="I16" s="9" t="e">
        <f t="shared" si="2"/>
        <v>#DIV/0!</v>
      </c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>
        <f t="shared" si="0"/>
        <v>0</v>
      </c>
      <c r="H17" s="8" t="e">
        <f t="shared" si="1"/>
        <v>#DIV/0!</v>
      </c>
      <c r="I17" s="9" t="e">
        <f t="shared" si="2"/>
        <v>#DIV/0!</v>
      </c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>
        <f t="shared" si="0"/>
        <v>0</v>
      </c>
      <c r="H18" s="8" t="e">
        <f t="shared" si="1"/>
        <v>#DIV/0!</v>
      </c>
      <c r="I18" s="9" t="e">
        <f t="shared" si="2"/>
        <v>#DIV/0!</v>
      </c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>
        <f t="shared" si="0"/>
        <v>0</v>
      </c>
      <c r="H19" s="8" t="e">
        <f t="shared" si="1"/>
        <v>#DIV/0!</v>
      </c>
      <c r="I19" s="9" t="e">
        <f t="shared" si="2"/>
        <v>#DIV/0!</v>
      </c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>
        <f t="shared" si="0"/>
        <v>0</v>
      </c>
      <c r="H20" s="8" t="e">
        <f t="shared" si="1"/>
        <v>#DIV/0!</v>
      </c>
      <c r="I20" s="9" t="e">
        <f t="shared" si="2"/>
        <v>#DIV/0!</v>
      </c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>
        <f t="shared" si="0"/>
        <v>0</v>
      </c>
      <c r="H21" s="8" t="e">
        <f t="shared" si="1"/>
        <v>#DIV/0!</v>
      </c>
      <c r="I21" s="9" t="e">
        <f t="shared" si="2"/>
        <v>#DIV/0!</v>
      </c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>
        <f t="shared" si="0"/>
        <v>0</v>
      </c>
      <c r="H22" s="8" t="e">
        <f t="shared" si="1"/>
        <v>#DIV/0!</v>
      </c>
      <c r="I22" s="9" t="e">
        <f t="shared" si="2"/>
        <v>#DIV/0!</v>
      </c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>
        <f t="shared" si="0"/>
        <v>0</v>
      </c>
      <c r="H23" s="8" t="e">
        <f t="shared" si="1"/>
        <v>#DIV/0!</v>
      </c>
      <c r="I23" s="9" t="e">
        <f t="shared" si="2"/>
        <v>#DIV/0!</v>
      </c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>
        <f t="shared" si="0"/>
        <v>0</v>
      </c>
      <c r="H24" s="8" t="e">
        <f t="shared" si="1"/>
        <v>#DIV/0!</v>
      </c>
      <c r="I24" s="9" t="e">
        <f t="shared" si="2"/>
        <v>#DIV/0!</v>
      </c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>
        <f t="shared" si="0"/>
        <v>0</v>
      </c>
      <c r="H25" s="8" t="e">
        <f t="shared" si="1"/>
        <v>#DIV/0!</v>
      </c>
      <c r="I25" s="9" t="e">
        <f t="shared" si="2"/>
        <v>#DIV/0!</v>
      </c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>
        <f t="shared" si="0"/>
        <v>0</v>
      </c>
      <c r="H26" s="8" t="e">
        <f t="shared" si="1"/>
        <v>#DIV/0!</v>
      </c>
      <c r="I26" s="9" t="e">
        <f t="shared" si="2"/>
        <v>#DIV/0!</v>
      </c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>
        <f t="shared" si="0"/>
        <v>0</v>
      </c>
      <c r="H27" s="8" t="e">
        <f t="shared" si="1"/>
        <v>#DIV/0!</v>
      </c>
      <c r="I27" s="9" t="e">
        <f t="shared" si="2"/>
        <v>#DIV/0!</v>
      </c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>
        <f t="shared" si="0"/>
        <v>0</v>
      </c>
      <c r="H28" s="8" t="e">
        <f t="shared" si="1"/>
        <v>#DIV/0!</v>
      </c>
      <c r="I28" s="9" t="e">
        <f t="shared" si="2"/>
        <v>#DIV/0!</v>
      </c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>
        <f t="shared" si="0"/>
        <v>0</v>
      </c>
      <c r="H29" s="8" t="e">
        <f t="shared" si="1"/>
        <v>#DIV/0!</v>
      </c>
      <c r="I29" s="9" t="e">
        <f t="shared" si="2"/>
        <v>#DIV/0!</v>
      </c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>
        <f t="shared" si="0"/>
        <v>0</v>
      </c>
      <c r="H30" s="8" t="e">
        <f t="shared" si="1"/>
        <v>#DIV/0!</v>
      </c>
      <c r="I30" s="9" t="e">
        <f t="shared" si="2"/>
        <v>#DIV/0!</v>
      </c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>
        <f t="shared" si="0"/>
        <v>0</v>
      </c>
      <c r="H31" s="8" t="e">
        <f t="shared" si="1"/>
        <v>#DIV/0!</v>
      </c>
      <c r="I31" s="9" t="e">
        <f t="shared" si="2"/>
        <v>#DIV/0!</v>
      </c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>
        <f t="shared" si="0"/>
        <v>0</v>
      </c>
      <c r="H32" s="8" t="e">
        <f t="shared" si="1"/>
        <v>#DIV/0!</v>
      </c>
      <c r="I32" s="9" t="e">
        <f t="shared" si="2"/>
        <v>#DIV/0!</v>
      </c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>
        <f t="shared" si="0"/>
        <v>0</v>
      </c>
      <c r="H33" s="8" t="e">
        <f t="shared" si="1"/>
        <v>#DIV/0!</v>
      </c>
      <c r="I33" s="9" t="e">
        <f t="shared" si="2"/>
        <v>#DIV/0!</v>
      </c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>
        <f t="shared" si="0"/>
        <v>0</v>
      </c>
      <c r="H34" s="8" t="e">
        <f t="shared" si="1"/>
        <v>#DIV/0!</v>
      </c>
      <c r="I34" s="9" t="e">
        <f t="shared" si="2"/>
        <v>#DIV/0!</v>
      </c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>
        <f t="shared" si="0"/>
        <v>0</v>
      </c>
      <c r="H35" s="8" t="e">
        <f t="shared" si="1"/>
        <v>#DIV/0!</v>
      </c>
      <c r="I35" s="9" t="e">
        <f t="shared" si="2"/>
        <v>#DIV/0!</v>
      </c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>
        <f t="shared" si="0"/>
        <v>0</v>
      </c>
      <c r="H36" s="8" t="e">
        <f t="shared" si="1"/>
        <v>#DIV/0!</v>
      </c>
      <c r="I36" s="9" t="e">
        <f t="shared" si="2"/>
        <v>#DIV/0!</v>
      </c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>
        <f t="shared" si="0"/>
        <v>0</v>
      </c>
      <c r="H37" s="8" t="e">
        <f t="shared" si="1"/>
        <v>#DIV/0!</v>
      </c>
      <c r="I37" s="9" t="e">
        <f t="shared" si="2"/>
        <v>#DIV/0!</v>
      </c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>
        <f t="shared" si="0"/>
        <v>0</v>
      </c>
      <c r="H38" s="8" t="e">
        <f t="shared" si="1"/>
        <v>#DIV/0!</v>
      </c>
      <c r="I38" s="9" t="e">
        <f t="shared" si="2"/>
        <v>#DIV/0!</v>
      </c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>
        <f t="shared" si="0"/>
        <v>0</v>
      </c>
      <c r="H39" s="8" t="e">
        <f t="shared" si="1"/>
        <v>#DIV/0!</v>
      </c>
      <c r="I39" s="9" t="e">
        <f t="shared" si="2"/>
        <v>#DIV/0!</v>
      </c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>
        <f t="shared" si="0"/>
        <v>0</v>
      </c>
      <c r="H40" s="8" t="e">
        <f t="shared" si="1"/>
        <v>#DIV/0!</v>
      </c>
      <c r="I40" s="9" t="e">
        <f t="shared" si="2"/>
        <v>#DIV/0!</v>
      </c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>
        <f t="shared" si="0"/>
        <v>0</v>
      </c>
      <c r="H41" s="8" t="e">
        <f t="shared" si="1"/>
        <v>#DIV/0!</v>
      </c>
      <c r="I41" s="9" t="e">
        <f t="shared" si="2"/>
        <v>#DIV/0!</v>
      </c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>
        <f t="shared" si="0"/>
        <v>0</v>
      </c>
      <c r="H42" s="8" t="e">
        <f t="shared" si="1"/>
        <v>#DIV/0!</v>
      </c>
      <c r="I42" s="9" t="e">
        <f t="shared" si="2"/>
        <v>#DIV/0!</v>
      </c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>
        <f t="shared" si="0"/>
        <v>0</v>
      </c>
      <c r="H43" s="8" t="e">
        <f t="shared" si="1"/>
        <v>#DIV/0!</v>
      </c>
      <c r="I43" s="9" t="e">
        <f t="shared" si="2"/>
        <v>#DIV/0!</v>
      </c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>
        <f t="shared" si="0"/>
        <v>0</v>
      </c>
      <c r="H44" s="8" t="e">
        <f t="shared" si="1"/>
        <v>#DIV/0!</v>
      </c>
      <c r="I44" s="9" t="e">
        <f t="shared" si="2"/>
        <v>#DIV/0!</v>
      </c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>
        <f t="shared" si="0"/>
        <v>0</v>
      </c>
      <c r="H45" s="8" t="e">
        <f t="shared" si="1"/>
        <v>#DIV/0!</v>
      </c>
      <c r="I45" s="9" t="e">
        <f t="shared" si="2"/>
        <v>#DIV/0!</v>
      </c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>
        <f t="shared" si="0"/>
        <v>0</v>
      </c>
      <c r="H46" s="8" t="e">
        <f t="shared" si="1"/>
        <v>#DIV/0!</v>
      </c>
      <c r="I46" s="9" t="e">
        <f t="shared" si="2"/>
        <v>#DIV/0!</v>
      </c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>
        <f t="shared" si="0"/>
        <v>0</v>
      </c>
      <c r="H47" s="8" t="e">
        <f t="shared" si="1"/>
        <v>#DIV/0!</v>
      </c>
      <c r="I47" s="9" t="e">
        <f t="shared" si="2"/>
        <v>#DIV/0!</v>
      </c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>
        <f t="shared" si="0"/>
        <v>0</v>
      </c>
      <c r="H48" s="8" t="e">
        <f t="shared" si="1"/>
        <v>#DIV/0!</v>
      </c>
      <c r="I48" s="9" t="e">
        <f t="shared" si="2"/>
        <v>#DIV/0!</v>
      </c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>
        <f t="shared" si="0"/>
        <v>0</v>
      </c>
      <c r="H49" s="8" t="e">
        <f t="shared" si="1"/>
        <v>#DIV/0!</v>
      </c>
      <c r="I49" s="9" t="e">
        <f t="shared" si="2"/>
        <v>#DIV/0!</v>
      </c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>
        <f t="shared" si="0"/>
        <v>0</v>
      </c>
      <c r="H50" s="8" t="e">
        <f t="shared" si="1"/>
        <v>#DIV/0!</v>
      </c>
      <c r="I50" s="9" t="e">
        <f t="shared" si="2"/>
        <v>#DIV/0!</v>
      </c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>
        <f t="shared" si="0"/>
        <v>0</v>
      </c>
      <c r="H51" s="8" t="e">
        <f t="shared" si="1"/>
        <v>#DIV/0!</v>
      </c>
      <c r="I51" s="9" t="e">
        <f t="shared" si="2"/>
        <v>#DIV/0!</v>
      </c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>
        <f t="shared" si="0"/>
        <v>0</v>
      </c>
      <c r="H52" s="8" t="e">
        <f t="shared" si="1"/>
        <v>#DIV/0!</v>
      </c>
      <c r="I52" s="9" t="e">
        <f t="shared" si="2"/>
        <v>#DIV/0!</v>
      </c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>
        <f t="shared" si="0"/>
        <v>0</v>
      </c>
      <c r="H53" s="8" t="e">
        <f t="shared" si="1"/>
        <v>#DIV/0!</v>
      </c>
      <c r="I53" s="9" t="e">
        <f t="shared" si="2"/>
        <v>#DIV/0!</v>
      </c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>
        <f t="shared" si="0"/>
        <v>0</v>
      </c>
      <c r="H54" s="8" t="e">
        <f t="shared" si="1"/>
        <v>#DIV/0!</v>
      </c>
      <c r="I54" s="9" t="e">
        <f t="shared" si="2"/>
        <v>#DIV/0!</v>
      </c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>
        <f t="shared" si="0"/>
        <v>0</v>
      </c>
      <c r="H55" s="8" t="e">
        <f t="shared" si="1"/>
        <v>#DIV/0!</v>
      </c>
      <c r="I55" s="9" t="e">
        <f t="shared" si="2"/>
        <v>#DIV/0!</v>
      </c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>
        <f t="shared" si="0"/>
        <v>0</v>
      </c>
      <c r="H56" s="8" t="e">
        <f t="shared" si="1"/>
        <v>#DIV/0!</v>
      </c>
      <c r="I56" s="9" t="e">
        <f t="shared" si="2"/>
        <v>#DIV/0!</v>
      </c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>
        <f t="shared" si="0"/>
        <v>0</v>
      </c>
      <c r="H57" s="8" t="e">
        <f t="shared" si="1"/>
        <v>#DIV/0!</v>
      </c>
      <c r="I57" s="9" t="e">
        <f t="shared" si="2"/>
        <v>#DIV/0!</v>
      </c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>
        <f t="shared" si="0"/>
        <v>0</v>
      </c>
      <c r="H58" s="8" t="e">
        <f t="shared" si="1"/>
        <v>#DIV/0!</v>
      </c>
      <c r="I58" s="9" t="e">
        <f t="shared" si="2"/>
        <v>#DIV/0!</v>
      </c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>
        <f t="shared" si="0"/>
        <v>0</v>
      </c>
      <c r="H59" s="8" t="e">
        <f t="shared" si="1"/>
        <v>#DIV/0!</v>
      </c>
      <c r="I59" s="9" t="e">
        <f t="shared" si="2"/>
        <v>#DIV/0!</v>
      </c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>
        <f t="shared" si="0"/>
        <v>0</v>
      </c>
      <c r="H60" s="8" t="e">
        <f t="shared" si="1"/>
        <v>#DIV/0!</v>
      </c>
      <c r="I60" s="9" t="e">
        <f t="shared" si="2"/>
        <v>#DIV/0!</v>
      </c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>
        <f t="shared" si="0"/>
        <v>0</v>
      </c>
      <c r="H61" s="8" t="e">
        <f t="shared" si="1"/>
        <v>#DIV/0!</v>
      </c>
      <c r="I61" s="9" t="e">
        <f t="shared" si="2"/>
        <v>#DIV/0!</v>
      </c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>
        <f t="shared" si="0"/>
        <v>0</v>
      </c>
      <c r="H62" s="8" t="e">
        <f t="shared" si="1"/>
        <v>#DIV/0!</v>
      </c>
      <c r="I62" s="9" t="e">
        <f t="shared" si="2"/>
        <v>#DIV/0!</v>
      </c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>
        <f t="shared" si="0"/>
        <v>0</v>
      </c>
      <c r="H63" s="8" t="e">
        <f t="shared" si="1"/>
        <v>#DIV/0!</v>
      </c>
      <c r="I63" s="9" t="e">
        <f t="shared" si="2"/>
        <v>#DIV/0!</v>
      </c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>
        <f t="shared" si="0"/>
        <v>0</v>
      </c>
      <c r="H64" s="8" t="e">
        <f t="shared" si="1"/>
        <v>#DIV/0!</v>
      </c>
      <c r="I64" s="9" t="e">
        <f t="shared" si="2"/>
        <v>#DIV/0!</v>
      </c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>
        <f t="shared" si="0"/>
        <v>0</v>
      </c>
      <c r="H65" s="8" t="e">
        <f t="shared" si="1"/>
        <v>#DIV/0!</v>
      </c>
      <c r="I65" s="9" t="e">
        <f t="shared" si="2"/>
        <v>#DIV/0!</v>
      </c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>
        <f t="shared" si="0"/>
        <v>0</v>
      </c>
      <c r="H66" s="8" t="e">
        <f t="shared" si="1"/>
        <v>#DIV/0!</v>
      </c>
      <c r="I66" s="9" t="e">
        <f t="shared" si="2"/>
        <v>#DIV/0!</v>
      </c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>
        <f t="shared" si="0"/>
        <v>0</v>
      </c>
      <c r="H67" s="8" t="e">
        <f t="shared" si="1"/>
        <v>#DIV/0!</v>
      </c>
      <c r="I67" s="9" t="e">
        <f t="shared" si="2"/>
        <v>#DIV/0!</v>
      </c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>
        <f t="shared" si="0"/>
        <v>0</v>
      </c>
      <c r="H68" s="8" t="e">
        <f t="shared" si="1"/>
        <v>#DIV/0!</v>
      </c>
      <c r="I68" s="9" t="e">
        <f t="shared" si="2"/>
        <v>#DIV/0!</v>
      </c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>
        <f t="shared" ref="G69:G76" si="3">SUM(E69-F69)</f>
        <v>0</v>
      </c>
      <c r="H69" s="8" t="e">
        <f t="shared" ref="H69:H76" si="4">SUM((F69/E69))</f>
        <v>#DIV/0!</v>
      </c>
      <c r="I69" s="9" t="e">
        <f t="shared" ref="I69:I76" si="5">IF(H69&gt;=50%,"Yes","No")</f>
        <v>#DIV/0!</v>
      </c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>
        <f t="shared" si="3"/>
        <v>0</v>
      </c>
      <c r="H70" s="8" t="e">
        <f t="shared" si="4"/>
        <v>#DIV/0!</v>
      </c>
      <c r="I70" s="9" t="e">
        <f t="shared" si="5"/>
        <v>#DIV/0!</v>
      </c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>
        <f t="shared" si="3"/>
        <v>0</v>
      </c>
      <c r="H71" s="8" t="e">
        <f t="shared" si="4"/>
        <v>#DIV/0!</v>
      </c>
      <c r="I71" s="9" t="e">
        <f t="shared" si="5"/>
        <v>#DIV/0!</v>
      </c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>
        <f t="shared" si="3"/>
        <v>0</v>
      </c>
      <c r="H72" s="8" t="e">
        <f t="shared" si="4"/>
        <v>#DIV/0!</v>
      </c>
      <c r="I72" s="9" t="e">
        <f t="shared" si="5"/>
        <v>#DIV/0!</v>
      </c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>
        <f t="shared" si="3"/>
        <v>0</v>
      </c>
      <c r="H73" s="8" t="e">
        <f t="shared" si="4"/>
        <v>#DIV/0!</v>
      </c>
      <c r="I73" s="9" t="e">
        <f t="shared" si="5"/>
        <v>#DIV/0!</v>
      </c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>
        <f t="shared" si="3"/>
        <v>0</v>
      </c>
      <c r="H74" s="8" t="e">
        <f t="shared" si="4"/>
        <v>#DIV/0!</v>
      </c>
      <c r="I74" s="9" t="e">
        <f t="shared" si="5"/>
        <v>#DIV/0!</v>
      </c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>
        <f t="shared" si="3"/>
        <v>0</v>
      </c>
      <c r="H75" s="8" t="e">
        <f t="shared" si="4"/>
        <v>#DIV/0!</v>
      </c>
      <c r="I75" s="9" t="e">
        <f t="shared" si="5"/>
        <v>#DIV/0!</v>
      </c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>
        <f t="shared" si="3"/>
        <v>0</v>
      </c>
      <c r="H76" s="8" t="e">
        <f t="shared" si="4"/>
        <v>#DIV/0!</v>
      </c>
      <c r="I76" s="9" t="e">
        <f t="shared" si="5"/>
        <v>#DIV/0!</v>
      </c>
      <c r="J76" s="2"/>
      <c r="K76" s="2"/>
      <c r="L76" s="2"/>
    </row>
  </sheetData>
  <mergeCells count="4">
    <mergeCell ref="B1:I1"/>
    <mergeCell ref="A2:E2"/>
    <mergeCell ref="F2:I2"/>
    <mergeCell ref="J2:L2"/>
  </mergeCells>
  <dataValidations count="3">
    <dataValidation type="list" allowBlank="1" showInputMessage="1" showErrorMessage="1" sqref="E4:E76" xr:uid="{2D0CB30F-3E53-4EF6-A890-84A047FF9515}">
      <formula1>"1700,1200,900,675,450,300"</formula1>
    </dataValidation>
    <dataValidation type="list" allowBlank="1" showInputMessage="1" showErrorMessage="1" sqref="D4:D76" xr:uid="{EA55606E-FE99-44CD-B61A-958F0D000492}">
      <formula1>"FT,TQT,HT,RHT,QT,MT"</formula1>
    </dataValidation>
    <dataValidation type="list" allowBlank="1" showInputMessage="1" showErrorMessage="1" sqref="J4:J76" xr:uid="{D2ED471A-50DA-47AD-AB46-CDEDB5F1B2EE}">
      <formula1>"Yes,NA"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8BD83EC0FEE94FBDA219F3D9516E93" ma:contentTypeVersion="8" ma:contentTypeDescription="Create a new document." ma:contentTypeScope="" ma:versionID="820bb2fe6fcb9f882618f8927d21ca35">
  <xsd:schema xmlns:xsd="http://www.w3.org/2001/XMLSchema" xmlns:xs="http://www.w3.org/2001/XMLSchema" xmlns:p="http://schemas.microsoft.com/office/2006/metadata/properties" xmlns:ns2="49cc603d-5dec-4ab5-bdc9-e731f648980c" targetNamespace="http://schemas.microsoft.com/office/2006/metadata/properties" ma:root="true" ma:fieldsID="527460c9677741a49d71f5a3dc184dc9" ns2:_="">
    <xsd:import namespace="49cc603d-5dec-4ab5-bdc9-e731f64898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c603d-5dec-4ab5-bdc9-e731f64898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4B8CCD-28BD-4DB4-AA6E-F19F9D26633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9cc603d-5dec-4ab5-bdc9-e731f648980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F4E8D1-ACC7-4A3A-80F8-EAC0742AF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6D667-70EE-4DF6-A31C-8CBE32579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c603d-5dec-4ab5-bdc9-e731f64898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COVID-19 CPC Exit Mbr.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Cesily</dc:creator>
  <cp:lastModifiedBy>Means, Cesily</cp:lastModifiedBy>
  <dcterms:created xsi:type="dcterms:W3CDTF">2020-04-08T15:05:26Z</dcterms:created>
  <dcterms:modified xsi:type="dcterms:W3CDTF">2020-07-21T19:17:45Z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0x0101009D8BD83EC0FEE94FBDA219F3D9516E93</vt:lpwstr>
  </property>
</Properties>
</file>